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345" windowHeight="11415" activeTab="0"/>
  </bookViews>
  <sheets>
    <sheet name="Num_mat_kol_07_08_god" sheetId="1" r:id="rId1"/>
  </sheets>
  <definedNames/>
  <calcPr fullCalcOnLoad="1"/>
</workbook>
</file>

<file path=xl/sharedStrings.xml><?xml version="1.0" encoding="utf-8"?>
<sst xmlns="http://schemas.openxmlformats.org/spreadsheetml/2006/main" count="221" uniqueCount="104">
  <si>
    <t>Prezime i ime</t>
  </si>
  <si>
    <t>BANDALO MAJA</t>
  </si>
  <si>
    <t>BODIŠ IVAN</t>
  </si>
  <si>
    <t>DROBNJAK NIKOLINA</t>
  </si>
  <si>
    <t>DUK MARTINA</t>
  </si>
  <si>
    <t>DUVNJAK MIRELA</t>
  </si>
  <si>
    <t>FLANJAK KRISTINA</t>
  </si>
  <si>
    <t>GALAMBOŠ IVAN</t>
  </si>
  <si>
    <t>SKENDER MARIJA</t>
  </si>
  <si>
    <t>STRAŽANAC KRUNO</t>
  </si>
  <si>
    <t>ŠTAJDUHAR MAJA</t>
  </si>
  <si>
    <t>VARGA MARIJA</t>
  </si>
  <si>
    <t>VUKADIN STJEPAN</t>
  </si>
  <si>
    <t>ŠRATEL ANDREJA</t>
  </si>
  <si>
    <t>RASONJA MARIJANA</t>
  </si>
  <si>
    <t>ŠPANIĆ MARINA</t>
  </si>
  <si>
    <t>KOLARIĆ MARIJA</t>
  </si>
  <si>
    <t>KREŠIĆ NIKOLINA</t>
  </si>
  <si>
    <t>KOPIĆ MIHAELA</t>
  </si>
  <si>
    <t>BRKIĆ JASMINA</t>
  </si>
  <si>
    <t>NAZIFOVIĆ DAVOR</t>
  </si>
  <si>
    <t>STARČEVIĆ NIKOLINA</t>
  </si>
  <si>
    <t>ČULJAK SANJA</t>
  </si>
  <si>
    <t>KOVAČIĆ IVAN</t>
  </si>
  <si>
    <t>(120)</t>
  </si>
  <si>
    <t>BAJAMIĆ MARINA</t>
  </si>
  <si>
    <t>BALATINAC IVANA</t>
  </si>
  <si>
    <t>BANDIĆ IVANA</t>
  </si>
  <si>
    <t>BARIŠIĆ MARINA</t>
  </si>
  <si>
    <t>BEREND IVANA</t>
  </si>
  <si>
    <t>BINGULAC SUZANA</t>
  </si>
  <si>
    <t>BRAJKOVIĆ DARIJA</t>
  </si>
  <si>
    <t>BRDAR  IRENA</t>
  </si>
  <si>
    <t>BREKALO MIRNA</t>
  </si>
  <si>
    <t>ĆORIĆ ANTONIJA</t>
  </si>
  <si>
    <t>DRAŠINAC TINA</t>
  </si>
  <si>
    <t>DUMANČIĆ MARIJANA</t>
  </si>
  <si>
    <t>ĐELATOVIĆ SANJA</t>
  </si>
  <si>
    <t>ĐERMANOVIĆ JELENA</t>
  </si>
  <si>
    <t>ĐURINSKI MAJA</t>
  </si>
  <si>
    <t>ERDEG MARIO</t>
  </si>
  <si>
    <t>ERIĆ JELENA</t>
  </si>
  <si>
    <t>FEY FILIP</t>
  </si>
  <si>
    <t>FIJAČKO TEA</t>
  </si>
  <si>
    <t>GAŠPARIĆ ANTONIJA</t>
  </si>
  <si>
    <t>GOJIĆ VELIBOR</t>
  </si>
  <si>
    <t>IVIĆ MAJA</t>
  </si>
  <si>
    <t>IVKOVIĆ ANITA</t>
  </si>
  <si>
    <t>IVŠIĆ (ALEKSIĆ) VIOLETA</t>
  </si>
  <si>
    <t>JURETIĆ ANA</t>
  </si>
  <si>
    <t>KEČKIŠ MARIN</t>
  </si>
  <si>
    <t>KOSANOVIĆ  SANJA</t>
  </si>
  <si>
    <t>KULUNDŽIĆ NIKOLINA</t>
  </si>
  <si>
    <t>LOVRIĆ MARTINA</t>
  </si>
  <si>
    <t>LOVRINČEVIĆ LUCIJA</t>
  </si>
  <si>
    <t>MARKASOVIĆ MARENA</t>
  </si>
  <si>
    <t>MATIJAKOVIĆ  JASNA</t>
  </si>
  <si>
    <t>MIKULIĆ LUCIJA</t>
  </si>
  <si>
    <t>NOVOSELIĆ IVA</t>
  </si>
  <si>
    <t>PANDŽIĆ VEDRANA</t>
  </si>
  <si>
    <t>PAVIĆ  TENA</t>
  </si>
  <si>
    <t>PEJIĆ TIBOR</t>
  </si>
  <si>
    <t>PRPIĆ VEDRANA</t>
  </si>
  <si>
    <t>RAGUŽ BOŽENA</t>
  </si>
  <si>
    <t>STANIĆ MIRELA</t>
  </si>
  <si>
    <t>STEPIĆ TAJANA</t>
  </si>
  <si>
    <t>ŠAJINOVIĆ BRANIMIR</t>
  </si>
  <si>
    <t>ŠIMIĆ IVANA</t>
  </si>
  <si>
    <t>ŠKROBO MARKO</t>
  </si>
  <si>
    <t>ŠTEFANEK  KRUNOSLAV</t>
  </si>
  <si>
    <t>TODIĆ JELENA</t>
  </si>
  <si>
    <t>TOKIĆ MARIJA</t>
  </si>
  <si>
    <t>TRŽIĆ IVANA</t>
  </si>
  <si>
    <t>TUTNJEVIĆ VESNA</t>
  </si>
  <si>
    <t>TVRDY NATALIJA</t>
  </si>
  <si>
    <t>VRBAN EMANUELA</t>
  </si>
  <si>
    <t>VUKOVIĆ MARKO</t>
  </si>
  <si>
    <t>ZELJKO IVONA</t>
  </si>
  <si>
    <t>Numerička matematika - rezultati kolokvija ak.god. 2008/2009.</t>
  </si>
  <si>
    <t>BRNATOVIĆ MARIJA</t>
  </si>
  <si>
    <t>ČALOŠEVIĆ ANA</t>
  </si>
  <si>
    <t>ĐUKIĆ PREDRAG</t>
  </si>
  <si>
    <t>LIBL MAJA</t>
  </si>
  <si>
    <t>kol. 1.</t>
  </si>
  <si>
    <t>prosjek</t>
  </si>
  <si>
    <t>medijan</t>
  </si>
  <si>
    <t xml:space="preserve"> </t>
  </si>
  <si>
    <t>kol. 2.</t>
  </si>
  <si>
    <t>VAJAGIĆ ZORAN</t>
  </si>
  <si>
    <t>PEKARIK GABRIJELA</t>
  </si>
  <si>
    <t>kol. 3.</t>
  </si>
  <si>
    <t>kol. 4.</t>
  </si>
  <si>
    <t>Ukupno</t>
  </si>
  <si>
    <t>Ocjena</t>
  </si>
  <si>
    <t>izvrstan (5)</t>
  </si>
  <si>
    <t>vrlo dobar (4)</t>
  </si>
  <si>
    <t>dobar (3)</t>
  </si>
  <si>
    <t>dovoljan (2)</t>
  </si>
  <si>
    <t>Usmeni</t>
  </si>
  <si>
    <t>30-06 u 9.00</t>
  </si>
  <si>
    <t>30-06 u 11.00</t>
  </si>
  <si>
    <t>30-06 u 17.00</t>
  </si>
  <si>
    <t>01-07 u 9.00</t>
  </si>
  <si>
    <t>Kolokvije možete vidjeti u utorak, 30.06. 2009. u 11:00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</si>
</sst>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4" fillId="0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6" fontId="16" fillId="0" borderId="12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1" fontId="8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D4D0C8"/>
      <rgbColor rgb="00000000"/>
      <rgbColor rgb="0069CDF3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808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3"/>
  <sheetViews>
    <sheetView tabSelected="1" workbookViewId="0" topLeftCell="A67">
      <selection activeCell="B90" sqref="B90"/>
    </sheetView>
  </sheetViews>
  <sheetFormatPr defaultColWidth="9.140625" defaultRowHeight="12.75"/>
  <cols>
    <col min="1" max="1" width="4.00390625" style="2" customWidth="1"/>
    <col min="2" max="2" width="27.140625" style="39" customWidth="1"/>
    <col min="3" max="3" width="7.7109375" style="45" customWidth="1"/>
    <col min="4" max="6" width="7.7109375" style="46" customWidth="1"/>
    <col min="7" max="7" width="7.28125" style="11" customWidth="1"/>
    <col min="8" max="8" width="14.00390625" style="54" customWidth="1"/>
    <col min="9" max="9" width="13.421875" style="12" customWidth="1"/>
    <col min="10" max="10" width="7.421875" style="11" customWidth="1"/>
    <col min="11" max="11" width="6.7109375" style="13" customWidth="1"/>
    <col min="12" max="12" width="6.28125" style="14" customWidth="1"/>
    <col min="13" max="13" width="6.57421875" style="11" customWidth="1"/>
    <col min="14" max="14" width="6.7109375" style="4" customWidth="1"/>
    <col min="15" max="15" width="6.8515625" style="11" customWidth="1"/>
    <col min="16" max="16" width="6.8515625" style="4" customWidth="1"/>
    <col min="17" max="17" width="8.57421875" style="4" customWidth="1"/>
    <col min="18" max="18" width="9.140625" style="4" customWidth="1"/>
    <col min="19" max="21" width="9.140625" style="11" customWidth="1"/>
    <col min="22" max="16384" width="9.140625" style="2" customWidth="1"/>
  </cols>
  <sheetData>
    <row r="2" ht="15">
      <c r="B2" s="38" t="s">
        <v>78</v>
      </c>
    </row>
    <row r="3" ht="15.75" thickBot="1"/>
    <row r="4" spans="2:21" ht="13.5" thickBot="1">
      <c r="B4" s="83" t="s">
        <v>0</v>
      </c>
      <c r="C4" s="84" t="s">
        <v>83</v>
      </c>
      <c r="D4" s="84" t="s">
        <v>87</v>
      </c>
      <c r="E4" s="84" t="s">
        <v>90</v>
      </c>
      <c r="F4" s="85" t="s">
        <v>91</v>
      </c>
      <c r="G4" s="86" t="s">
        <v>92</v>
      </c>
      <c r="H4" s="87" t="s">
        <v>93</v>
      </c>
      <c r="I4" s="88" t="s">
        <v>98</v>
      </c>
      <c r="J4" s="15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ht="12.75">
      <c r="B5" s="80"/>
      <c r="C5" s="81" t="s">
        <v>24</v>
      </c>
      <c r="D5" s="81" t="s">
        <v>24</v>
      </c>
      <c r="E5" s="81" t="s">
        <v>24</v>
      </c>
      <c r="F5" s="82" t="s">
        <v>24</v>
      </c>
      <c r="G5" s="77"/>
      <c r="H5" s="70"/>
      <c r="I5" s="60"/>
      <c r="J5" s="15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s="1" customFormat="1" ht="15">
      <c r="B6" s="51" t="s">
        <v>25</v>
      </c>
      <c r="C6" s="52">
        <v>40</v>
      </c>
      <c r="D6" s="53">
        <v>48</v>
      </c>
      <c r="E6" s="53">
        <v>60</v>
      </c>
      <c r="F6" s="66">
        <v>45</v>
      </c>
      <c r="G6" s="78">
        <f aca="true" t="shared" si="0" ref="G6:G37">SUM(C6:F6)</f>
        <v>193</v>
      </c>
      <c r="H6" s="71" t="s">
        <v>97</v>
      </c>
      <c r="I6" s="57" t="s">
        <v>99</v>
      </c>
      <c r="J6" s="18"/>
      <c r="K6" s="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2:21" s="6" customFormat="1" ht="15">
      <c r="B7" s="40" t="s">
        <v>26</v>
      </c>
      <c r="C7" s="43">
        <v>63</v>
      </c>
      <c r="D7" s="47">
        <v>53</v>
      </c>
      <c r="E7" s="47">
        <v>60</v>
      </c>
      <c r="F7" s="67">
        <v>58</v>
      </c>
      <c r="G7" s="78">
        <f t="shared" si="0"/>
        <v>234</v>
      </c>
      <c r="H7" s="71" t="s">
        <v>97</v>
      </c>
      <c r="I7" s="61" t="s">
        <v>99</v>
      </c>
      <c r="J7" s="20"/>
      <c r="K7" s="21"/>
      <c r="L7" s="22"/>
      <c r="M7" s="22"/>
      <c r="N7" s="22"/>
      <c r="O7" s="22"/>
      <c r="P7" s="20"/>
      <c r="Q7" s="22"/>
      <c r="R7" s="22"/>
      <c r="S7" s="22"/>
      <c r="T7" s="20"/>
      <c r="U7" s="23"/>
    </row>
    <row r="8" spans="2:21" s="6" customFormat="1" ht="15">
      <c r="B8" s="40" t="s">
        <v>1</v>
      </c>
      <c r="C8" s="43">
        <v>51</v>
      </c>
      <c r="D8" s="47">
        <v>60</v>
      </c>
      <c r="E8" s="47">
        <v>65</v>
      </c>
      <c r="F8" s="67">
        <v>42</v>
      </c>
      <c r="G8" s="78">
        <f t="shared" si="0"/>
        <v>218</v>
      </c>
      <c r="H8" s="71" t="s">
        <v>97</v>
      </c>
      <c r="I8" s="56" t="s">
        <v>99</v>
      </c>
      <c r="J8" s="4"/>
      <c r="K8" s="21"/>
      <c r="L8" s="24"/>
      <c r="M8" s="25"/>
      <c r="N8" s="20"/>
      <c r="O8" s="20"/>
      <c r="P8" s="22"/>
      <c r="Q8" s="20"/>
      <c r="R8" s="20"/>
      <c r="S8" s="20"/>
      <c r="T8" s="22"/>
      <c r="U8" s="23"/>
    </row>
    <row r="9" spans="2:21" s="6" customFormat="1" ht="15">
      <c r="B9" s="40" t="s">
        <v>27</v>
      </c>
      <c r="C9" s="43">
        <v>54</v>
      </c>
      <c r="D9" s="47">
        <v>40</v>
      </c>
      <c r="E9" s="47">
        <v>50</v>
      </c>
      <c r="F9" s="67">
        <v>40</v>
      </c>
      <c r="G9" s="78">
        <f t="shared" si="0"/>
        <v>184</v>
      </c>
      <c r="H9" s="71" t="s">
        <v>97</v>
      </c>
      <c r="I9" s="56" t="s">
        <v>99</v>
      </c>
      <c r="J9" s="4"/>
      <c r="K9" s="21"/>
      <c r="L9" s="24"/>
      <c r="M9" s="22"/>
      <c r="N9" s="22"/>
      <c r="O9" s="22"/>
      <c r="P9" s="20"/>
      <c r="Q9" s="20"/>
      <c r="R9" s="20"/>
      <c r="S9" s="20"/>
      <c r="T9" s="20"/>
      <c r="U9" s="23"/>
    </row>
    <row r="10" spans="2:21" s="6" customFormat="1" ht="15">
      <c r="B10" s="40" t="s">
        <v>28</v>
      </c>
      <c r="C10" s="43">
        <v>89</v>
      </c>
      <c r="D10" s="47">
        <v>65</v>
      </c>
      <c r="E10" s="47">
        <v>65</v>
      </c>
      <c r="F10" s="67">
        <v>85</v>
      </c>
      <c r="G10" s="78">
        <f t="shared" si="0"/>
        <v>304</v>
      </c>
      <c r="H10" s="71" t="s">
        <v>95</v>
      </c>
      <c r="I10" s="61" t="s">
        <v>99</v>
      </c>
      <c r="J10" s="20"/>
      <c r="K10" s="21"/>
      <c r="L10" s="22"/>
      <c r="M10" s="22"/>
      <c r="N10" s="22"/>
      <c r="O10" s="22"/>
      <c r="P10" s="22"/>
      <c r="Q10" s="22"/>
      <c r="R10" s="20"/>
      <c r="S10" s="22"/>
      <c r="T10" s="22"/>
      <c r="U10" s="23"/>
    </row>
    <row r="11" spans="2:21" s="6" customFormat="1" ht="15">
      <c r="B11" s="40" t="s">
        <v>29</v>
      </c>
      <c r="C11" s="43">
        <v>66</v>
      </c>
      <c r="D11" s="47">
        <v>43</v>
      </c>
      <c r="E11" s="47">
        <v>50</v>
      </c>
      <c r="F11" s="67">
        <v>40</v>
      </c>
      <c r="G11" s="78">
        <f t="shared" si="0"/>
        <v>199</v>
      </c>
      <c r="H11" s="71" t="s">
        <v>97</v>
      </c>
      <c r="I11" s="57" t="s">
        <v>99</v>
      </c>
      <c r="J11" s="4"/>
      <c r="K11" s="21"/>
      <c r="L11" s="24"/>
      <c r="M11" s="22"/>
      <c r="N11" s="20"/>
      <c r="O11" s="20"/>
      <c r="P11" s="20"/>
      <c r="Q11" s="20"/>
      <c r="R11" s="22"/>
      <c r="S11" s="22"/>
      <c r="T11" s="20"/>
      <c r="U11" s="23"/>
    </row>
    <row r="12" spans="2:21" s="6" customFormat="1" ht="15">
      <c r="B12" s="40" t="s">
        <v>30</v>
      </c>
      <c r="C12" s="43">
        <v>79</v>
      </c>
      <c r="D12" s="47">
        <v>108</v>
      </c>
      <c r="E12" s="47">
        <v>65</v>
      </c>
      <c r="F12" s="67">
        <v>120</v>
      </c>
      <c r="G12" s="78">
        <f t="shared" si="0"/>
        <v>372</v>
      </c>
      <c r="H12" s="71" t="s">
        <v>94</v>
      </c>
      <c r="I12" s="61" t="s">
        <v>99</v>
      </c>
      <c r="J12" s="20"/>
      <c r="K12" s="21"/>
      <c r="L12" s="22"/>
      <c r="M12" s="25"/>
      <c r="N12" s="22"/>
      <c r="O12" s="22"/>
      <c r="P12" s="22"/>
      <c r="Q12" s="20"/>
      <c r="R12" s="20"/>
      <c r="S12" s="20"/>
      <c r="T12" s="22"/>
      <c r="U12" s="23"/>
    </row>
    <row r="13" spans="2:21" s="6" customFormat="1" ht="15">
      <c r="B13" s="40" t="s">
        <v>2</v>
      </c>
      <c r="C13" s="43">
        <v>44</v>
      </c>
      <c r="D13" s="47">
        <v>65</v>
      </c>
      <c r="E13" s="47">
        <v>55</v>
      </c>
      <c r="F13" s="67">
        <v>78</v>
      </c>
      <c r="G13" s="78">
        <f t="shared" si="0"/>
        <v>242</v>
      </c>
      <c r="H13" s="71" t="s">
        <v>96</v>
      </c>
      <c r="I13" s="56" t="s">
        <v>99</v>
      </c>
      <c r="J13" s="20"/>
      <c r="K13" s="21"/>
      <c r="L13" s="22"/>
      <c r="M13" s="22"/>
      <c r="N13" s="22"/>
      <c r="O13" s="22"/>
      <c r="P13" s="20"/>
      <c r="Q13" s="20"/>
      <c r="R13" s="22"/>
      <c r="S13" s="20"/>
      <c r="T13" s="20"/>
      <c r="U13" s="23"/>
    </row>
    <row r="14" spans="2:21" s="6" customFormat="1" ht="15">
      <c r="B14" s="40" t="s">
        <v>31</v>
      </c>
      <c r="C14" s="43">
        <v>59</v>
      </c>
      <c r="D14" s="47">
        <v>115</v>
      </c>
      <c r="E14" s="47">
        <v>70</v>
      </c>
      <c r="F14" s="67">
        <v>78</v>
      </c>
      <c r="G14" s="78">
        <f t="shared" si="0"/>
        <v>322</v>
      </c>
      <c r="H14" s="71" t="s">
        <v>95</v>
      </c>
      <c r="I14" s="56" t="s">
        <v>99</v>
      </c>
      <c r="J14" s="20" t="s">
        <v>86</v>
      </c>
      <c r="K14" s="21"/>
      <c r="L14" s="22"/>
      <c r="M14" s="22"/>
      <c r="N14" s="22"/>
      <c r="O14" s="22"/>
      <c r="P14" s="20"/>
      <c r="Q14" s="20"/>
      <c r="R14" s="22"/>
      <c r="S14" s="20"/>
      <c r="T14" s="20"/>
      <c r="U14" s="23"/>
    </row>
    <row r="15" spans="2:21" s="6" customFormat="1" ht="15">
      <c r="B15" s="40" t="s">
        <v>32</v>
      </c>
      <c r="C15" s="43">
        <v>73</v>
      </c>
      <c r="D15" s="47">
        <v>90</v>
      </c>
      <c r="E15" s="47">
        <v>75</v>
      </c>
      <c r="F15" s="67">
        <v>113</v>
      </c>
      <c r="G15" s="78">
        <f t="shared" si="0"/>
        <v>351</v>
      </c>
      <c r="H15" s="71" t="s">
        <v>94</v>
      </c>
      <c r="I15" s="61" t="s">
        <v>99</v>
      </c>
      <c r="J15" s="4"/>
      <c r="K15" s="21"/>
      <c r="L15" s="24"/>
      <c r="M15" s="22"/>
      <c r="N15" s="20"/>
      <c r="O15" s="20"/>
      <c r="P15" s="20"/>
      <c r="Q15" s="22"/>
      <c r="R15" s="20"/>
      <c r="S15" s="20"/>
      <c r="T15" s="20"/>
      <c r="U15" s="23"/>
    </row>
    <row r="16" spans="2:21" s="8" customFormat="1" ht="15">
      <c r="B16" s="40" t="s">
        <v>33</v>
      </c>
      <c r="C16" s="43">
        <v>62</v>
      </c>
      <c r="D16" s="47">
        <v>45</v>
      </c>
      <c r="E16" s="47">
        <v>65</v>
      </c>
      <c r="F16" s="67">
        <v>78</v>
      </c>
      <c r="G16" s="78">
        <f t="shared" si="0"/>
        <v>250</v>
      </c>
      <c r="H16" s="71" t="s">
        <v>96</v>
      </c>
      <c r="I16" s="57" t="s">
        <v>99</v>
      </c>
      <c r="J16" s="27"/>
      <c r="K16" s="21"/>
      <c r="L16" s="28"/>
      <c r="M16" s="29"/>
      <c r="N16" s="29"/>
      <c r="O16" s="29"/>
      <c r="P16" s="29"/>
      <c r="Q16" s="29"/>
      <c r="R16" s="29"/>
      <c r="S16" s="29"/>
      <c r="T16" s="29"/>
      <c r="U16" s="30"/>
    </row>
    <row r="17" spans="2:21" s="6" customFormat="1" ht="15">
      <c r="B17" s="40" t="s">
        <v>19</v>
      </c>
      <c r="C17" s="43">
        <v>61</v>
      </c>
      <c r="D17" s="47">
        <v>70</v>
      </c>
      <c r="E17" s="47">
        <v>30</v>
      </c>
      <c r="F17" s="67">
        <v>50</v>
      </c>
      <c r="G17" s="78">
        <f t="shared" si="0"/>
        <v>211</v>
      </c>
      <c r="H17" s="71" t="s">
        <v>97</v>
      </c>
      <c r="I17" s="61" t="s">
        <v>99</v>
      </c>
      <c r="J17" s="20"/>
      <c r="K17" s="31"/>
      <c r="L17" s="24"/>
      <c r="M17" s="22"/>
      <c r="N17" s="22"/>
      <c r="O17" s="22"/>
      <c r="P17" s="22"/>
      <c r="Q17" s="22"/>
      <c r="R17" s="22"/>
      <c r="S17" s="22"/>
      <c r="T17" s="22"/>
      <c r="U17" s="23"/>
    </row>
    <row r="18" spans="2:21" s="8" customFormat="1" ht="15">
      <c r="B18" s="40" t="s">
        <v>79</v>
      </c>
      <c r="C18" s="43">
        <v>68</v>
      </c>
      <c r="D18" s="47">
        <v>40</v>
      </c>
      <c r="E18" s="47">
        <v>25</v>
      </c>
      <c r="F18" s="67">
        <v>52</v>
      </c>
      <c r="G18" s="78">
        <f t="shared" si="0"/>
        <v>185</v>
      </c>
      <c r="H18" s="71" t="s">
        <v>97</v>
      </c>
      <c r="I18" s="56" t="s">
        <v>99</v>
      </c>
      <c r="J18" s="27"/>
      <c r="K18" s="21"/>
      <c r="L18" s="28"/>
      <c r="M18" s="29"/>
      <c r="N18" s="27"/>
      <c r="O18" s="27"/>
      <c r="P18" s="27"/>
      <c r="Q18" s="27"/>
      <c r="R18" s="27"/>
      <c r="S18" s="27"/>
      <c r="T18" s="27"/>
      <c r="U18" s="30"/>
    </row>
    <row r="19" spans="2:21" s="8" customFormat="1" ht="15">
      <c r="B19" s="40" t="s">
        <v>80</v>
      </c>
      <c r="C19" s="43">
        <v>31</v>
      </c>
      <c r="D19" s="47">
        <v>40</v>
      </c>
      <c r="E19" s="47">
        <v>25</v>
      </c>
      <c r="F19" s="67">
        <v>0</v>
      </c>
      <c r="G19" s="78">
        <f t="shared" si="0"/>
        <v>96</v>
      </c>
      <c r="H19" s="71"/>
      <c r="I19" s="56"/>
      <c r="J19" s="27"/>
      <c r="K19" s="21"/>
      <c r="L19" s="28"/>
      <c r="M19" s="29"/>
      <c r="N19" s="27"/>
      <c r="O19" s="27"/>
      <c r="P19" s="27"/>
      <c r="Q19" s="27"/>
      <c r="R19" s="27"/>
      <c r="S19" s="27"/>
      <c r="T19" s="27"/>
      <c r="U19" s="30"/>
    </row>
    <row r="20" spans="2:21" s="6" customFormat="1" ht="15">
      <c r="B20" s="40" t="s">
        <v>22</v>
      </c>
      <c r="C20" s="43">
        <v>54</v>
      </c>
      <c r="D20" s="47">
        <v>40</v>
      </c>
      <c r="E20" s="47"/>
      <c r="F20" s="67"/>
      <c r="G20" s="78">
        <f t="shared" si="0"/>
        <v>94</v>
      </c>
      <c r="H20" s="71"/>
      <c r="I20" s="61"/>
      <c r="J20" s="4"/>
      <c r="K20" s="21"/>
      <c r="L20" s="24"/>
      <c r="M20" s="32"/>
      <c r="N20" s="22"/>
      <c r="O20" s="22"/>
      <c r="P20" s="20"/>
      <c r="Q20" s="22"/>
      <c r="R20" s="22"/>
      <c r="S20" s="22"/>
      <c r="T20" s="20"/>
      <c r="U20" s="23"/>
    </row>
    <row r="21" spans="2:21" s="6" customFormat="1" ht="15">
      <c r="B21" s="40" t="s">
        <v>34</v>
      </c>
      <c r="C21" s="43">
        <v>59</v>
      </c>
      <c r="D21" s="47">
        <v>35</v>
      </c>
      <c r="E21" s="47">
        <v>25</v>
      </c>
      <c r="F21" s="67">
        <v>68</v>
      </c>
      <c r="G21" s="78">
        <f t="shared" si="0"/>
        <v>187</v>
      </c>
      <c r="H21" s="71" t="s">
        <v>97</v>
      </c>
      <c r="I21" s="61" t="s">
        <v>99</v>
      </c>
      <c r="J21" s="20"/>
      <c r="K21" s="21"/>
      <c r="L21" s="22"/>
      <c r="M21" s="22"/>
      <c r="N21" s="20"/>
      <c r="O21" s="20"/>
      <c r="P21" s="22"/>
      <c r="Q21" s="20"/>
      <c r="R21" s="20"/>
      <c r="S21" s="20"/>
      <c r="T21" s="22"/>
      <c r="U21" s="23"/>
    </row>
    <row r="22" spans="2:21" s="6" customFormat="1" ht="15">
      <c r="B22" s="40" t="s">
        <v>35</v>
      </c>
      <c r="C22" s="43">
        <v>59</v>
      </c>
      <c r="D22" s="47">
        <v>30</v>
      </c>
      <c r="E22" s="47">
        <v>40</v>
      </c>
      <c r="F22" s="67">
        <v>80</v>
      </c>
      <c r="G22" s="78">
        <f t="shared" si="0"/>
        <v>209</v>
      </c>
      <c r="H22" s="71" t="s">
        <v>97</v>
      </c>
      <c r="I22" s="61" t="s">
        <v>99</v>
      </c>
      <c r="J22" s="20"/>
      <c r="K22" s="21"/>
      <c r="L22" s="22"/>
      <c r="M22" s="22"/>
      <c r="N22" s="22"/>
      <c r="O22" s="22"/>
      <c r="P22" s="20"/>
      <c r="Q22" s="22"/>
      <c r="R22" s="20"/>
      <c r="S22" s="22"/>
      <c r="T22" s="20"/>
      <c r="U22" s="23"/>
    </row>
    <row r="23" spans="2:21" s="6" customFormat="1" ht="15">
      <c r="B23" s="40" t="s">
        <v>3</v>
      </c>
      <c r="C23" s="43">
        <v>59</v>
      </c>
      <c r="D23" s="47">
        <v>45</v>
      </c>
      <c r="E23" s="47">
        <v>50</v>
      </c>
      <c r="F23" s="67">
        <v>70</v>
      </c>
      <c r="G23" s="78">
        <f t="shared" si="0"/>
        <v>224</v>
      </c>
      <c r="H23" s="71" t="s">
        <v>97</v>
      </c>
      <c r="I23" s="56" t="s">
        <v>100</v>
      </c>
      <c r="J23" s="4"/>
      <c r="K23" s="21"/>
      <c r="L23" s="24"/>
      <c r="M23" s="25"/>
      <c r="N23" s="20"/>
      <c r="O23" s="20"/>
      <c r="P23" s="22"/>
      <c r="Q23" s="20"/>
      <c r="R23" s="20"/>
      <c r="S23" s="20"/>
      <c r="T23" s="22"/>
      <c r="U23" s="23"/>
    </row>
    <row r="24" spans="2:21" s="6" customFormat="1" ht="15">
      <c r="B24" s="40" t="s">
        <v>4</v>
      </c>
      <c r="C24" s="43">
        <v>68</v>
      </c>
      <c r="D24" s="47">
        <v>70</v>
      </c>
      <c r="E24" s="47">
        <v>75</v>
      </c>
      <c r="F24" s="67">
        <v>38</v>
      </c>
      <c r="G24" s="78">
        <f t="shared" si="0"/>
        <v>251</v>
      </c>
      <c r="H24" s="71" t="s">
        <v>96</v>
      </c>
      <c r="I24" s="61" t="s">
        <v>100</v>
      </c>
      <c r="J24" s="20"/>
      <c r="K24" s="21"/>
      <c r="L24" s="22"/>
      <c r="M24" s="22"/>
      <c r="N24" s="20"/>
      <c r="O24" s="20"/>
      <c r="P24" s="20"/>
      <c r="Q24" s="20"/>
      <c r="R24" s="20"/>
      <c r="S24" s="20"/>
      <c r="T24" s="20"/>
      <c r="U24" s="23"/>
    </row>
    <row r="25" spans="2:21" s="6" customFormat="1" ht="15">
      <c r="B25" s="40" t="s">
        <v>36</v>
      </c>
      <c r="C25" s="43">
        <v>73</v>
      </c>
      <c r="D25" s="47">
        <v>60</v>
      </c>
      <c r="E25" s="47">
        <v>65</v>
      </c>
      <c r="F25" s="67">
        <v>68</v>
      </c>
      <c r="G25" s="78">
        <f t="shared" si="0"/>
        <v>266</v>
      </c>
      <c r="H25" s="71" t="s">
        <v>96</v>
      </c>
      <c r="I25" s="61" t="s">
        <v>100</v>
      </c>
      <c r="J25" s="20"/>
      <c r="K25" s="21"/>
      <c r="L25" s="22"/>
      <c r="M25" s="22"/>
      <c r="N25" s="20"/>
      <c r="O25" s="20"/>
      <c r="P25" s="20"/>
      <c r="Q25" s="20"/>
      <c r="R25" s="20"/>
      <c r="S25" s="20"/>
      <c r="T25" s="20"/>
      <c r="U25" s="23"/>
    </row>
    <row r="26" spans="2:21" s="6" customFormat="1" ht="15">
      <c r="B26" s="40" t="s">
        <v>5</v>
      </c>
      <c r="C26" s="43">
        <v>73</v>
      </c>
      <c r="D26" s="47">
        <v>45</v>
      </c>
      <c r="E26" s="47">
        <v>35</v>
      </c>
      <c r="F26" s="67">
        <v>58</v>
      </c>
      <c r="G26" s="78">
        <f t="shared" si="0"/>
        <v>211</v>
      </c>
      <c r="H26" s="71" t="s">
        <v>97</v>
      </c>
      <c r="I26" s="56" t="s">
        <v>100</v>
      </c>
      <c r="J26" s="4"/>
      <c r="K26" s="21"/>
      <c r="L26" s="24"/>
      <c r="M26" s="25"/>
      <c r="N26" s="20"/>
      <c r="O26" s="20"/>
      <c r="P26" s="22"/>
      <c r="Q26" s="20"/>
      <c r="R26" s="20"/>
      <c r="S26" s="20"/>
      <c r="T26" s="22"/>
      <c r="U26" s="23"/>
    </row>
    <row r="27" spans="2:21" s="8" customFormat="1" ht="15">
      <c r="B27" s="40" t="s">
        <v>37</v>
      </c>
      <c r="C27" s="43">
        <v>49</v>
      </c>
      <c r="D27" s="47">
        <v>85</v>
      </c>
      <c r="E27" s="47">
        <v>80</v>
      </c>
      <c r="F27" s="67">
        <v>90</v>
      </c>
      <c r="G27" s="78">
        <f t="shared" si="0"/>
        <v>304</v>
      </c>
      <c r="H27" s="71" t="s">
        <v>95</v>
      </c>
      <c r="I27" s="62" t="s">
        <v>100</v>
      </c>
      <c r="J27" s="27"/>
      <c r="K27" s="21"/>
      <c r="L27" s="28"/>
      <c r="M27" s="33"/>
      <c r="N27" s="27"/>
      <c r="O27" s="27"/>
      <c r="P27" s="29"/>
      <c r="Q27" s="27"/>
      <c r="R27" s="27"/>
      <c r="S27" s="27"/>
      <c r="T27" s="29"/>
      <c r="U27" s="30"/>
    </row>
    <row r="28" spans="2:21" s="6" customFormat="1" ht="15">
      <c r="B28" s="40" t="s">
        <v>38</v>
      </c>
      <c r="C28" s="43">
        <v>55</v>
      </c>
      <c r="D28" s="47"/>
      <c r="E28" s="47"/>
      <c r="F28" s="67"/>
      <c r="G28" s="78">
        <f t="shared" si="0"/>
        <v>55</v>
      </c>
      <c r="H28" s="71"/>
      <c r="I28" s="61"/>
      <c r="J28" s="20"/>
      <c r="K28" s="21"/>
      <c r="L28" s="22"/>
      <c r="M28" s="22"/>
      <c r="N28" s="22"/>
      <c r="O28" s="22"/>
      <c r="P28" s="20"/>
      <c r="Q28" s="22"/>
      <c r="R28" s="22"/>
      <c r="S28" s="22"/>
      <c r="T28" s="20"/>
      <c r="U28" s="23"/>
    </row>
    <row r="29" spans="2:21" s="6" customFormat="1" ht="15">
      <c r="B29" s="40" t="s">
        <v>81</v>
      </c>
      <c r="C29" s="43">
        <v>20</v>
      </c>
      <c r="D29" s="47">
        <v>5</v>
      </c>
      <c r="E29" s="47"/>
      <c r="F29" s="67"/>
      <c r="G29" s="78">
        <f t="shared" si="0"/>
        <v>25</v>
      </c>
      <c r="H29" s="71"/>
      <c r="I29" s="61"/>
      <c r="J29" s="20"/>
      <c r="K29" s="21"/>
      <c r="L29" s="22"/>
      <c r="M29" s="25"/>
      <c r="N29" s="20"/>
      <c r="O29" s="20"/>
      <c r="P29" s="22"/>
      <c r="Q29" s="20"/>
      <c r="R29" s="20"/>
      <c r="S29" s="20"/>
      <c r="T29" s="22"/>
      <c r="U29" s="23"/>
    </row>
    <row r="30" spans="2:21" s="6" customFormat="1" ht="15">
      <c r="B30" s="40" t="s">
        <v>39</v>
      </c>
      <c r="C30" s="43">
        <v>90</v>
      </c>
      <c r="D30" s="47">
        <v>100</v>
      </c>
      <c r="E30" s="47">
        <v>80</v>
      </c>
      <c r="F30" s="67">
        <v>120</v>
      </c>
      <c r="G30" s="78">
        <f t="shared" si="0"/>
        <v>390</v>
      </c>
      <c r="H30" s="71" t="s">
        <v>94</v>
      </c>
      <c r="I30" s="61" t="s">
        <v>100</v>
      </c>
      <c r="J30" s="20"/>
      <c r="K30" s="21"/>
      <c r="L30" s="22"/>
      <c r="M30" s="25"/>
      <c r="N30" s="20"/>
      <c r="O30" s="20"/>
      <c r="P30" s="22"/>
      <c r="Q30" s="20"/>
      <c r="R30" s="20"/>
      <c r="S30" s="20"/>
      <c r="T30" s="22"/>
      <c r="U30" s="23"/>
    </row>
    <row r="31" spans="2:21" s="6" customFormat="1" ht="15">
      <c r="B31" s="40" t="s">
        <v>40</v>
      </c>
      <c r="C31" s="43">
        <v>32</v>
      </c>
      <c r="D31" s="47">
        <v>52</v>
      </c>
      <c r="E31" s="47"/>
      <c r="F31" s="67"/>
      <c r="G31" s="78">
        <f t="shared" si="0"/>
        <v>84</v>
      </c>
      <c r="H31" s="71"/>
      <c r="I31" s="61"/>
      <c r="J31" s="20"/>
      <c r="K31" s="31"/>
      <c r="L31" s="26"/>
      <c r="M31" s="22"/>
      <c r="N31" s="22"/>
      <c r="O31" s="22"/>
      <c r="P31" s="20"/>
      <c r="Q31" s="20"/>
      <c r="R31" s="20"/>
      <c r="S31" s="20"/>
      <c r="T31" s="20"/>
      <c r="U31" s="23"/>
    </row>
    <row r="32" spans="2:21" s="6" customFormat="1" ht="15">
      <c r="B32" s="40" t="s">
        <v>41</v>
      </c>
      <c r="C32" s="43">
        <v>69</v>
      </c>
      <c r="D32" s="47">
        <v>45</v>
      </c>
      <c r="E32" s="47">
        <v>65</v>
      </c>
      <c r="F32" s="67">
        <v>87</v>
      </c>
      <c r="G32" s="78">
        <f t="shared" si="0"/>
        <v>266</v>
      </c>
      <c r="H32" s="71" t="s">
        <v>96</v>
      </c>
      <c r="I32" s="61" t="s">
        <v>100</v>
      </c>
      <c r="J32" s="20"/>
      <c r="K32" s="21"/>
      <c r="L32" s="22"/>
      <c r="M32" s="22"/>
      <c r="N32" s="22"/>
      <c r="O32" s="22"/>
      <c r="P32" s="22"/>
      <c r="Q32" s="20"/>
      <c r="R32" s="22"/>
      <c r="S32" s="22"/>
      <c r="T32" s="22"/>
      <c r="U32" s="23"/>
    </row>
    <row r="33" spans="2:21" s="8" customFormat="1" ht="15">
      <c r="B33" s="40" t="s">
        <v>42</v>
      </c>
      <c r="C33" s="43">
        <v>67</v>
      </c>
      <c r="D33" s="47">
        <v>50</v>
      </c>
      <c r="E33" s="47">
        <v>15</v>
      </c>
      <c r="F33" s="67">
        <v>50</v>
      </c>
      <c r="G33" s="78">
        <f t="shared" si="0"/>
        <v>182</v>
      </c>
      <c r="H33" s="71" t="s">
        <v>97</v>
      </c>
      <c r="I33" s="62" t="s">
        <v>100</v>
      </c>
      <c r="J33" s="27"/>
      <c r="K33" s="21"/>
      <c r="L33" s="28"/>
      <c r="M33" s="29"/>
      <c r="N33" s="29"/>
      <c r="O33" s="29"/>
      <c r="P33" s="27"/>
      <c r="Q33" s="27"/>
      <c r="R33" s="29"/>
      <c r="S33" s="29"/>
      <c r="T33" s="27"/>
      <c r="U33" s="30"/>
    </row>
    <row r="34" spans="2:21" s="8" customFormat="1" ht="15">
      <c r="B34" s="40" t="s">
        <v>43</v>
      </c>
      <c r="C34" s="43">
        <v>62</v>
      </c>
      <c r="D34" s="47">
        <v>47</v>
      </c>
      <c r="E34" s="47">
        <v>70</v>
      </c>
      <c r="F34" s="67">
        <v>73</v>
      </c>
      <c r="G34" s="78">
        <f t="shared" si="0"/>
        <v>252</v>
      </c>
      <c r="H34" s="71" t="s">
        <v>96</v>
      </c>
      <c r="I34" s="62" t="s">
        <v>100</v>
      </c>
      <c r="J34" s="27"/>
      <c r="K34" s="21"/>
      <c r="L34" s="34"/>
      <c r="M34" s="29"/>
      <c r="N34" s="27"/>
      <c r="O34" s="27"/>
      <c r="P34" s="29"/>
      <c r="Q34" s="27"/>
      <c r="R34" s="29"/>
      <c r="S34" s="27"/>
      <c r="T34" s="29"/>
      <c r="U34" s="30"/>
    </row>
    <row r="35" spans="2:21" s="6" customFormat="1" ht="15">
      <c r="B35" s="40" t="s">
        <v>6</v>
      </c>
      <c r="C35" s="43">
        <v>75</v>
      </c>
      <c r="D35" s="47">
        <v>48</v>
      </c>
      <c r="E35" s="47">
        <v>55</v>
      </c>
      <c r="F35" s="67">
        <v>60</v>
      </c>
      <c r="G35" s="78">
        <f t="shared" si="0"/>
        <v>238</v>
      </c>
      <c r="H35" s="71" t="s">
        <v>97</v>
      </c>
      <c r="I35" s="61" t="s">
        <v>100</v>
      </c>
      <c r="J35" s="20"/>
      <c r="K35" s="21"/>
      <c r="L35" s="22"/>
      <c r="M35" s="22"/>
      <c r="N35" s="22"/>
      <c r="O35" s="22"/>
      <c r="P35" s="20"/>
      <c r="Q35" s="22"/>
      <c r="R35" s="22"/>
      <c r="S35" s="22"/>
      <c r="T35" s="20"/>
      <c r="U35" s="23"/>
    </row>
    <row r="36" spans="2:21" s="6" customFormat="1" ht="15">
      <c r="B36" s="40" t="s">
        <v>7</v>
      </c>
      <c r="C36" s="43">
        <v>75</v>
      </c>
      <c r="D36" s="47">
        <v>100</v>
      </c>
      <c r="E36" s="47">
        <v>80</v>
      </c>
      <c r="F36" s="67">
        <v>68</v>
      </c>
      <c r="G36" s="78">
        <f t="shared" si="0"/>
        <v>323</v>
      </c>
      <c r="H36" s="71" t="s">
        <v>95</v>
      </c>
      <c r="I36" s="56" t="s">
        <v>100</v>
      </c>
      <c r="J36" s="4"/>
      <c r="K36" s="21"/>
      <c r="L36" s="24"/>
      <c r="M36" s="22"/>
      <c r="N36" s="20"/>
      <c r="O36" s="20"/>
      <c r="P36" s="22"/>
      <c r="Q36" s="20"/>
      <c r="R36" s="20"/>
      <c r="S36" s="20"/>
      <c r="T36" s="22"/>
      <c r="U36" s="23"/>
    </row>
    <row r="37" spans="2:21" s="6" customFormat="1" ht="15">
      <c r="B37" s="40" t="s">
        <v>44</v>
      </c>
      <c r="C37" s="43">
        <v>16</v>
      </c>
      <c r="D37" s="47">
        <v>43</v>
      </c>
      <c r="E37" s="47">
        <v>25</v>
      </c>
      <c r="F37" s="67">
        <v>15</v>
      </c>
      <c r="G37" s="78">
        <f t="shared" si="0"/>
        <v>99</v>
      </c>
      <c r="H37" s="71"/>
      <c r="I37" s="56"/>
      <c r="J37" s="4"/>
      <c r="K37" s="21"/>
      <c r="L37" s="24"/>
      <c r="M37" s="22"/>
      <c r="N37" s="20"/>
      <c r="O37" s="20"/>
      <c r="P37" s="22"/>
      <c r="Q37" s="20"/>
      <c r="R37" s="20"/>
      <c r="S37" s="20"/>
      <c r="T37" s="22"/>
      <c r="U37" s="23"/>
    </row>
    <row r="38" spans="2:21" s="8" customFormat="1" ht="15">
      <c r="B38" s="40" t="s">
        <v>45</v>
      </c>
      <c r="C38" s="43">
        <v>53</v>
      </c>
      <c r="D38" s="47">
        <v>50</v>
      </c>
      <c r="E38" s="47">
        <v>60</v>
      </c>
      <c r="F38" s="67">
        <v>45</v>
      </c>
      <c r="G38" s="78">
        <f aca="true" t="shared" si="1" ref="G38:G69">SUM(C38:F38)</f>
        <v>208</v>
      </c>
      <c r="H38" s="71" t="s">
        <v>97</v>
      </c>
      <c r="I38" s="62" t="s">
        <v>100</v>
      </c>
      <c r="J38" s="27"/>
      <c r="K38" s="21"/>
      <c r="L38" s="34"/>
      <c r="M38" s="33"/>
      <c r="N38" s="27"/>
      <c r="O38" s="27"/>
      <c r="P38" s="27"/>
      <c r="Q38" s="27"/>
      <c r="R38" s="27"/>
      <c r="S38" s="27"/>
      <c r="T38" s="27"/>
      <c r="U38" s="30"/>
    </row>
    <row r="39" spans="2:21" s="6" customFormat="1" ht="15">
      <c r="B39" s="40" t="s">
        <v>46</v>
      </c>
      <c r="C39" s="43">
        <v>70</v>
      </c>
      <c r="D39" s="47">
        <v>50</v>
      </c>
      <c r="E39" s="47">
        <v>55</v>
      </c>
      <c r="F39" s="67">
        <v>95</v>
      </c>
      <c r="G39" s="78">
        <f t="shared" si="1"/>
        <v>270</v>
      </c>
      <c r="H39" s="71" t="s">
        <v>96</v>
      </c>
      <c r="I39" s="56" t="s">
        <v>100</v>
      </c>
      <c r="J39" s="4"/>
      <c r="K39" s="21"/>
      <c r="L39" s="24"/>
      <c r="M39" s="25"/>
      <c r="N39" s="22"/>
      <c r="O39" s="22"/>
      <c r="P39" s="22"/>
      <c r="Q39" s="20"/>
      <c r="R39" s="20"/>
      <c r="S39" s="22"/>
      <c r="T39" s="22"/>
      <c r="U39" s="23"/>
    </row>
    <row r="40" spans="2:21" s="6" customFormat="1" ht="15">
      <c r="B40" s="40" t="s">
        <v>47</v>
      </c>
      <c r="C40" s="43">
        <v>76</v>
      </c>
      <c r="D40" s="47">
        <v>67</v>
      </c>
      <c r="E40" s="47">
        <v>60</v>
      </c>
      <c r="F40" s="67">
        <v>95</v>
      </c>
      <c r="G40" s="78">
        <f t="shared" si="1"/>
        <v>298</v>
      </c>
      <c r="H40" s="71" t="s">
        <v>96</v>
      </c>
      <c r="I40" s="56" t="s">
        <v>100</v>
      </c>
      <c r="J40" s="4"/>
      <c r="K40" s="21"/>
      <c r="L40" s="26"/>
      <c r="M40" s="25"/>
      <c r="N40" s="20"/>
      <c r="O40" s="20"/>
      <c r="P40" s="20"/>
      <c r="Q40" s="20"/>
      <c r="R40" s="20"/>
      <c r="S40" s="20"/>
      <c r="T40" s="20"/>
      <c r="U40" s="23"/>
    </row>
    <row r="41" spans="2:21" s="6" customFormat="1" ht="15">
      <c r="B41" s="40" t="s">
        <v>48</v>
      </c>
      <c r="C41" s="43">
        <v>57</v>
      </c>
      <c r="D41" s="47">
        <v>33</v>
      </c>
      <c r="E41" s="47">
        <v>40</v>
      </c>
      <c r="F41" s="67">
        <v>10</v>
      </c>
      <c r="G41" s="78">
        <f t="shared" si="1"/>
        <v>140</v>
      </c>
      <c r="H41" s="71"/>
      <c r="I41" s="61"/>
      <c r="J41" s="20"/>
      <c r="K41" s="21"/>
      <c r="L41" s="22"/>
      <c r="M41" s="22"/>
      <c r="N41" s="22"/>
      <c r="O41" s="22"/>
      <c r="P41" s="22"/>
      <c r="Q41" s="20"/>
      <c r="R41" s="22"/>
      <c r="S41" s="20"/>
      <c r="T41" s="22"/>
      <c r="U41" s="23"/>
    </row>
    <row r="42" spans="2:21" s="6" customFormat="1" ht="15">
      <c r="B42" s="40" t="s">
        <v>49</v>
      </c>
      <c r="C42" s="43">
        <v>59</v>
      </c>
      <c r="D42" s="47">
        <v>14</v>
      </c>
      <c r="E42" s="47">
        <v>45</v>
      </c>
      <c r="F42" s="67">
        <v>70</v>
      </c>
      <c r="G42" s="78">
        <f t="shared" si="1"/>
        <v>188</v>
      </c>
      <c r="H42" s="71" t="s">
        <v>97</v>
      </c>
      <c r="I42" s="56" t="s">
        <v>100</v>
      </c>
      <c r="J42" s="4"/>
      <c r="K42" s="21"/>
      <c r="L42" s="24"/>
      <c r="M42" s="22"/>
      <c r="N42" s="20"/>
      <c r="O42" s="20"/>
      <c r="P42" s="20"/>
      <c r="Q42" s="20"/>
      <c r="R42" s="20"/>
      <c r="S42" s="20"/>
      <c r="T42" s="20"/>
      <c r="U42" s="23"/>
    </row>
    <row r="43" spans="2:21" s="6" customFormat="1" ht="15">
      <c r="B43" s="40" t="s">
        <v>50</v>
      </c>
      <c r="C43" s="43">
        <v>24</v>
      </c>
      <c r="D43" s="47"/>
      <c r="E43" s="47"/>
      <c r="F43" s="67"/>
      <c r="G43" s="78">
        <f t="shared" si="1"/>
        <v>24</v>
      </c>
      <c r="H43" s="71"/>
      <c r="I43" s="61"/>
      <c r="J43" s="20"/>
      <c r="K43" s="31"/>
      <c r="L43" s="24"/>
      <c r="M43" s="22"/>
      <c r="N43" s="20"/>
      <c r="O43" s="20"/>
      <c r="P43" s="20"/>
      <c r="Q43" s="20"/>
      <c r="R43" s="20"/>
      <c r="S43" s="20"/>
      <c r="T43" s="20"/>
      <c r="U43" s="23"/>
    </row>
    <row r="44" spans="2:21" ht="15">
      <c r="B44" s="40" t="s">
        <v>16</v>
      </c>
      <c r="C44" s="43">
        <v>31</v>
      </c>
      <c r="D44" s="47"/>
      <c r="E44" s="47"/>
      <c r="F44" s="67"/>
      <c r="G44" s="78">
        <f t="shared" si="1"/>
        <v>31</v>
      </c>
      <c r="H44" s="71"/>
      <c r="I44" s="56"/>
      <c r="J44" s="4"/>
      <c r="K44" s="21"/>
      <c r="M44" s="5"/>
      <c r="O44" s="4"/>
      <c r="P44" s="5"/>
      <c r="S44" s="4"/>
      <c r="T44" s="5"/>
      <c r="U44" s="35"/>
    </row>
    <row r="45" spans="2:21" ht="15">
      <c r="B45" s="40" t="s">
        <v>18</v>
      </c>
      <c r="C45" s="43">
        <v>100</v>
      </c>
      <c r="D45" s="47">
        <v>55</v>
      </c>
      <c r="E45" s="47">
        <v>30</v>
      </c>
      <c r="F45" s="67">
        <v>63</v>
      </c>
      <c r="G45" s="78">
        <f t="shared" si="1"/>
        <v>248</v>
      </c>
      <c r="H45" s="71" t="s">
        <v>96</v>
      </c>
      <c r="I45" s="56" t="s">
        <v>101</v>
      </c>
      <c r="J45" s="4"/>
      <c r="K45" s="21"/>
      <c r="O45" s="4"/>
      <c r="S45" s="4"/>
      <c r="T45" s="4"/>
      <c r="U45" s="35"/>
    </row>
    <row r="46" spans="2:21" ht="15">
      <c r="B46" s="40" t="s">
        <v>51</v>
      </c>
      <c r="C46" s="43">
        <v>87</v>
      </c>
      <c r="D46" s="47">
        <v>85</v>
      </c>
      <c r="E46" s="47">
        <v>75</v>
      </c>
      <c r="F46" s="67">
        <v>93</v>
      </c>
      <c r="G46" s="78">
        <f t="shared" si="1"/>
        <v>340</v>
      </c>
      <c r="H46" s="71" t="s">
        <v>95</v>
      </c>
      <c r="I46" s="56" t="s">
        <v>101</v>
      </c>
      <c r="J46" s="4"/>
      <c r="K46" s="21"/>
      <c r="O46" s="4"/>
      <c r="S46" s="4"/>
      <c r="T46" s="4"/>
      <c r="U46" s="35"/>
    </row>
    <row r="47" spans="2:21" ht="15">
      <c r="B47" s="40" t="s">
        <v>23</v>
      </c>
      <c r="C47" s="43">
        <v>54</v>
      </c>
      <c r="D47" s="47">
        <v>60</v>
      </c>
      <c r="E47" s="47">
        <v>45</v>
      </c>
      <c r="F47" s="67">
        <v>30</v>
      </c>
      <c r="G47" s="78">
        <f t="shared" si="1"/>
        <v>189</v>
      </c>
      <c r="H47" s="71" t="s">
        <v>97</v>
      </c>
      <c r="I47" s="61" t="s">
        <v>101</v>
      </c>
      <c r="J47" s="20"/>
      <c r="K47" s="21"/>
      <c r="L47" s="22"/>
      <c r="M47" s="5"/>
      <c r="O47" s="4"/>
      <c r="P47" s="5"/>
      <c r="S47" s="4"/>
      <c r="T47" s="5"/>
      <c r="U47" s="35"/>
    </row>
    <row r="48" spans="2:21" ht="15">
      <c r="B48" s="40" t="s">
        <v>17</v>
      </c>
      <c r="C48" s="43">
        <v>57</v>
      </c>
      <c r="D48" s="47">
        <v>57</v>
      </c>
      <c r="E48" s="47">
        <v>55</v>
      </c>
      <c r="F48" s="67">
        <v>68</v>
      </c>
      <c r="G48" s="78">
        <f t="shared" si="1"/>
        <v>237</v>
      </c>
      <c r="H48" s="71" t="s">
        <v>97</v>
      </c>
      <c r="I48" s="61" t="s">
        <v>101</v>
      </c>
      <c r="J48" s="20"/>
      <c r="K48" s="21"/>
      <c r="L48" s="22"/>
      <c r="M48" s="5"/>
      <c r="O48" s="4"/>
      <c r="P48" s="5"/>
      <c r="S48" s="4"/>
      <c r="T48" s="5"/>
      <c r="U48" s="35"/>
    </row>
    <row r="49" spans="2:21" ht="15">
      <c r="B49" s="40" t="s">
        <v>52</v>
      </c>
      <c r="C49" s="43">
        <v>72</v>
      </c>
      <c r="D49" s="47">
        <v>68</v>
      </c>
      <c r="E49" s="47">
        <v>40</v>
      </c>
      <c r="F49" s="67">
        <v>57</v>
      </c>
      <c r="G49" s="78">
        <f t="shared" si="1"/>
        <v>237</v>
      </c>
      <c r="H49" s="71" t="s">
        <v>97</v>
      </c>
      <c r="I49" s="61" t="s">
        <v>101</v>
      </c>
      <c r="J49" s="20"/>
      <c r="K49" s="21"/>
      <c r="L49" s="22"/>
      <c r="M49" s="5"/>
      <c r="O49" s="4"/>
      <c r="P49" s="5"/>
      <c r="S49" s="4"/>
      <c r="T49" s="5"/>
      <c r="U49" s="35"/>
    </row>
    <row r="50" spans="2:21" ht="15">
      <c r="B50" s="40" t="s">
        <v>82</v>
      </c>
      <c r="C50" s="43">
        <v>40</v>
      </c>
      <c r="D50" s="47">
        <v>45</v>
      </c>
      <c r="E50" s="47">
        <v>35</v>
      </c>
      <c r="F50" s="67">
        <v>10</v>
      </c>
      <c r="G50" s="78">
        <f t="shared" si="1"/>
        <v>130</v>
      </c>
      <c r="H50" s="71"/>
      <c r="I50" s="61"/>
      <c r="J50" s="20"/>
      <c r="K50" s="21"/>
      <c r="L50" s="22"/>
      <c r="M50" s="5"/>
      <c r="N50" s="5"/>
      <c r="O50" s="5"/>
      <c r="R50" s="5"/>
      <c r="S50" s="5"/>
      <c r="T50" s="4"/>
      <c r="U50" s="35"/>
    </row>
    <row r="51" spans="2:21" ht="15">
      <c r="B51" s="40" t="s">
        <v>53</v>
      </c>
      <c r="C51" s="43">
        <v>38</v>
      </c>
      <c r="D51" s="47">
        <v>25</v>
      </c>
      <c r="E51" s="47"/>
      <c r="F51" s="67"/>
      <c r="G51" s="78">
        <f t="shared" si="1"/>
        <v>63</v>
      </c>
      <c r="H51" s="71"/>
      <c r="I51" s="61"/>
      <c r="J51" s="20"/>
      <c r="K51" s="21"/>
      <c r="L51" s="22"/>
      <c r="M51" s="5"/>
      <c r="N51" s="5"/>
      <c r="O51" s="5"/>
      <c r="R51" s="5"/>
      <c r="S51" s="5"/>
      <c r="T51" s="4"/>
      <c r="U51" s="35"/>
    </row>
    <row r="52" spans="2:21" ht="15">
      <c r="B52" s="40" t="s">
        <v>54</v>
      </c>
      <c r="C52" s="43">
        <v>70</v>
      </c>
      <c r="D52" s="47">
        <v>66</v>
      </c>
      <c r="E52" s="47">
        <v>60</v>
      </c>
      <c r="F52" s="67">
        <v>85</v>
      </c>
      <c r="G52" s="78">
        <f t="shared" si="1"/>
        <v>281</v>
      </c>
      <c r="H52" s="71" t="s">
        <v>96</v>
      </c>
      <c r="I52" s="56" t="s">
        <v>101</v>
      </c>
      <c r="J52" s="4"/>
      <c r="K52" s="21"/>
      <c r="L52" s="36"/>
      <c r="M52" s="5"/>
      <c r="N52" s="5"/>
      <c r="O52" s="5"/>
      <c r="Q52" s="5"/>
      <c r="S52" s="4"/>
      <c r="T52" s="4"/>
      <c r="U52" s="35"/>
    </row>
    <row r="53" spans="2:21" s="6" customFormat="1" ht="15">
      <c r="B53" s="40" t="s">
        <v>55</v>
      </c>
      <c r="C53" s="43">
        <v>100</v>
      </c>
      <c r="D53" s="47">
        <v>88</v>
      </c>
      <c r="E53" s="47">
        <v>80</v>
      </c>
      <c r="F53" s="67">
        <v>85</v>
      </c>
      <c r="G53" s="78">
        <f t="shared" si="1"/>
        <v>353</v>
      </c>
      <c r="H53" s="71" t="s">
        <v>94</v>
      </c>
      <c r="I53" s="61" t="s">
        <v>101</v>
      </c>
      <c r="J53" s="20"/>
      <c r="K53" s="31"/>
      <c r="L53" s="26"/>
      <c r="M53" s="25"/>
      <c r="N53" s="20"/>
      <c r="O53" s="20"/>
      <c r="P53" s="20"/>
      <c r="Q53" s="20"/>
      <c r="R53" s="20"/>
      <c r="S53" s="20"/>
      <c r="T53" s="20"/>
      <c r="U53" s="23"/>
    </row>
    <row r="54" spans="2:21" s="8" customFormat="1" ht="15">
      <c r="B54" s="40" t="s">
        <v>56</v>
      </c>
      <c r="C54" s="43">
        <v>73</v>
      </c>
      <c r="D54" s="47">
        <v>60</v>
      </c>
      <c r="E54" s="47">
        <v>65</v>
      </c>
      <c r="F54" s="67">
        <v>75</v>
      </c>
      <c r="G54" s="78">
        <f t="shared" si="1"/>
        <v>273</v>
      </c>
      <c r="H54" s="71" t="s">
        <v>96</v>
      </c>
      <c r="I54" s="62" t="s">
        <v>101</v>
      </c>
      <c r="J54" s="27"/>
      <c r="K54" s="21"/>
      <c r="L54" s="28"/>
      <c r="M54" s="29"/>
      <c r="N54" s="27"/>
      <c r="O54" s="27"/>
      <c r="P54" s="29"/>
      <c r="Q54" s="27"/>
      <c r="R54" s="29"/>
      <c r="S54" s="29"/>
      <c r="T54" s="27"/>
      <c r="U54" s="30"/>
    </row>
    <row r="55" spans="2:21" s="6" customFormat="1" ht="15">
      <c r="B55" s="40" t="s">
        <v>57</v>
      </c>
      <c r="C55" s="43">
        <v>19</v>
      </c>
      <c r="D55" s="47">
        <v>10</v>
      </c>
      <c r="E55" s="47"/>
      <c r="F55" s="67"/>
      <c r="G55" s="78">
        <f t="shared" si="1"/>
        <v>29</v>
      </c>
      <c r="H55" s="71"/>
      <c r="I55" s="61"/>
      <c r="J55" s="20"/>
      <c r="K55" s="31"/>
      <c r="L55" s="24"/>
      <c r="M55" s="22"/>
      <c r="N55" s="22"/>
      <c r="O55" s="22"/>
      <c r="P55" s="22"/>
      <c r="Q55" s="20"/>
      <c r="R55" s="22"/>
      <c r="S55" s="22"/>
      <c r="T55" s="22"/>
      <c r="U55" s="23"/>
    </row>
    <row r="56" spans="2:21" s="6" customFormat="1" ht="15">
      <c r="B56" s="40" t="s">
        <v>20</v>
      </c>
      <c r="C56" s="43">
        <v>60</v>
      </c>
      <c r="D56" s="47">
        <v>45</v>
      </c>
      <c r="E56" s="47">
        <v>30</v>
      </c>
      <c r="F56" s="67">
        <v>45</v>
      </c>
      <c r="G56" s="78">
        <f t="shared" si="1"/>
        <v>180</v>
      </c>
      <c r="H56" s="71" t="s">
        <v>97</v>
      </c>
      <c r="I56" s="61" t="s">
        <v>101</v>
      </c>
      <c r="J56" s="20"/>
      <c r="K56" s="31"/>
      <c r="L56" s="24"/>
      <c r="M56" s="22"/>
      <c r="N56" s="22"/>
      <c r="O56" s="22"/>
      <c r="P56" s="22"/>
      <c r="Q56" s="20"/>
      <c r="R56" s="22"/>
      <c r="S56" s="22"/>
      <c r="T56" s="22"/>
      <c r="U56" s="23"/>
    </row>
    <row r="57" spans="2:21" ht="15">
      <c r="B57" s="40" t="s">
        <v>58</v>
      </c>
      <c r="C57" s="43">
        <v>83</v>
      </c>
      <c r="D57" s="47">
        <v>90</v>
      </c>
      <c r="E57" s="47">
        <v>80</v>
      </c>
      <c r="F57" s="67">
        <v>110</v>
      </c>
      <c r="G57" s="78">
        <f t="shared" si="1"/>
        <v>363</v>
      </c>
      <c r="H57" s="71" t="s">
        <v>94</v>
      </c>
      <c r="I57" s="61" t="s">
        <v>101</v>
      </c>
      <c r="J57" s="20"/>
      <c r="K57" s="21"/>
      <c r="L57" s="22"/>
      <c r="M57" s="5"/>
      <c r="N57" s="5"/>
      <c r="O57" s="5"/>
      <c r="P57" s="5"/>
      <c r="Q57" s="5"/>
      <c r="R57" s="5"/>
      <c r="S57" s="5"/>
      <c r="T57" s="5"/>
      <c r="U57" s="35"/>
    </row>
    <row r="58" spans="2:21" s="8" customFormat="1" ht="15">
      <c r="B58" s="40" t="s">
        <v>59</v>
      </c>
      <c r="C58" s="43">
        <v>67</v>
      </c>
      <c r="D58" s="47">
        <v>80</v>
      </c>
      <c r="E58" s="47">
        <v>60</v>
      </c>
      <c r="F58" s="67">
        <v>120</v>
      </c>
      <c r="G58" s="78">
        <f t="shared" si="1"/>
        <v>327</v>
      </c>
      <c r="H58" s="71" t="s">
        <v>95</v>
      </c>
      <c r="I58" s="62" t="s">
        <v>101</v>
      </c>
      <c r="J58" s="27"/>
      <c r="K58" s="21"/>
      <c r="L58" s="28"/>
      <c r="M58" s="29"/>
      <c r="N58" s="29"/>
      <c r="O58" s="29"/>
      <c r="P58" s="29"/>
      <c r="Q58" s="27"/>
      <c r="R58" s="27"/>
      <c r="S58" s="27"/>
      <c r="T58" s="27"/>
      <c r="U58" s="30"/>
    </row>
    <row r="59" spans="2:21" ht="15">
      <c r="B59" s="40" t="s">
        <v>60</v>
      </c>
      <c r="C59" s="43">
        <v>81</v>
      </c>
      <c r="D59" s="47">
        <v>110</v>
      </c>
      <c r="E59" s="47">
        <v>80</v>
      </c>
      <c r="F59" s="67">
        <v>110</v>
      </c>
      <c r="G59" s="78">
        <f t="shared" si="1"/>
        <v>381</v>
      </c>
      <c r="H59" s="71" t="s">
        <v>94</v>
      </c>
      <c r="I59" s="61" t="s">
        <v>101</v>
      </c>
      <c r="J59" s="20"/>
      <c r="K59" s="21"/>
      <c r="L59" s="22"/>
      <c r="M59" s="5"/>
      <c r="N59" s="5"/>
      <c r="O59" s="5"/>
      <c r="P59" s="5"/>
      <c r="Q59" s="5"/>
      <c r="R59" s="5"/>
      <c r="S59" s="5"/>
      <c r="T59" s="5"/>
      <c r="U59" s="35"/>
    </row>
    <row r="60" spans="2:21" ht="15">
      <c r="B60" s="40" t="s">
        <v>61</v>
      </c>
      <c r="C60" s="43">
        <v>75</v>
      </c>
      <c r="D60" s="47">
        <v>120</v>
      </c>
      <c r="E60" s="47">
        <v>75</v>
      </c>
      <c r="F60" s="67">
        <v>68</v>
      </c>
      <c r="G60" s="78">
        <f t="shared" si="1"/>
        <v>338</v>
      </c>
      <c r="H60" s="71" t="s">
        <v>95</v>
      </c>
      <c r="I60" s="61" t="s">
        <v>101</v>
      </c>
      <c r="J60" s="20"/>
      <c r="K60" s="21"/>
      <c r="L60" s="22"/>
      <c r="M60" s="5"/>
      <c r="N60" s="5"/>
      <c r="O60" s="5"/>
      <c r="Q60" s="5"/>
      <c r="R60" s="5"/>
      <c r="S60" s="5"/>
      <c r="T60" s="4"/>
      <c r="U60" s="35"/>
    </row>
    <row r="61" spans="2:21" ht="15">
      <c r="B61" s="40" t="s">
        <v>89</v>
      </c>
      <c r="C61" s="43"/>
      <c r="D61" s="47">
        <v>15</v>
      </c>
      <c r="E61" s="47">
        <v>10</v>
      </c>
      <c r="F61" s="67"/>
      <c r="G61" s="78">
        <f t="shared" si="1"/>
        <v>25</v>
      </c>
      <c r="H61" s="71"/>
      <c r="I61" s="61"/>
      <c r="J61" s="20"/>
      <c r="K61" s="21"/>
      <c r="L61" s="22"/>
      <c r="M61" s="5"/>
      <c r="N61" s="5"/>
      <c r="O61" s="5"/>
      <c r="Q61" s="5"/>
      <c r="R61" s="5"/>
      <c r="S61" s="5"/>
      <c r="T61" s="4"/>
      <c r="U61" s="35"/>
    </row>
    <row r="62" spans="2:21" ht="15">
      <c r="B62" s="40" t="s">
        <v>62</v>
      </c>
      <c r="C62" s="43">
        <v>104</v>
      </c>
      <c r="D62" s="47">
        <v>62</v>
      </c>
      <c r="E62" s="47">
        <v>70</v>
      </c>
      <c r="F62" s="67">
        <v>73</v>
      </c>
      <c r="G62" s="78">
        <f t="shared" si="1"/>
        <v>309</v>
      </c>
      <c r="H62" s="71" t="s">
        <v>95</v>
      </c>
      <c r="I62" s="61" t="s">
        <v>101</v>
      </c>
      <c r="J62" s="20"/>
      <c r="K62" s="21"/>
      <c r="L62" s="22"/>
      <c r="M62" s="5"/>
      <c r="N62" s="5"/>
      <c r="O62" s="5"/>
      <c r="P62" s="5"/>
      <c r="Q62" s="5"/>
      <c r="R62" s="5"/>
      <c r="S62" s="5"/>
      <c r="T62" s="5"/>
      <c r="U62" s="35"/>
    </row>
    <row r="63" spans="2:21" s="6" customFormat="1" ht="15">
      <c r="B63" s="40" t="s">
        <v>63</v>
      </c>
      <c r="C63" s="43">
        <v>39</v>
      </c>
      <c r="D63" s="47">
        <v>55</v>
      </c>
      <c r="E63" s="47">
        <v>45</v>
      </c>
      <c r="F63" s="67">
        <v>80</v>
      </c>
      <c r="G63" s="78">
        <f t="shared" si="1"/>
        <v>219</v>
      </c>
      <c r="H63" s="71" t="s">
        <v>97</v>
      </c>
      <c r="I63" s="61" t="s">
        <v>101</v>
      </c>
      <c r="J63" s="20"/>
      <c r="K63" s="31"/>
      <c r="L63" s="24"/>
      <c r="M63" s="22"/>
      <c r="N63" s="20"/>
      <c r="O63" s="20"/>
      <c r="P63" s="22"/>
      <c r="Q63" s="20"/>
      <c r="R63" s="20"/>
      <c r="S63" s="20"/>
      <c r="T63" s="20"/>
      <c r="U63" s="23"/>
    </row>
    <row r="64" spans="2:21" s="8" customFormat="1" ht="15">
      <c r="B64" s="40" t="s">
        <v>14</v>
      </c>
      <c r="C64" s="43">
        <v>57</v>
      </c>
      <c r="D64" s="47">
        <v>55</v>
      </c>
      <c r="E64" s="47">
        <v>25</v>
      </c>
      <c r="F64" s="67">
        <v>90</v>
      </c>
      <c r="G64" s="78">
        <f t="shared" si="1"/>
        <v>227</v>
      </c>
      <c r="H64" s="71" t="s">
        <v>97</v>
      </c>
      <c r="I64" s="62" t="s">
        <v>102</v>
      </c>
      <c r="J64" s="27"/>
      <c r="K64" s="21"/>
      <c r="L64" s="28"/>
      <c r="M64" s="29"/>
      <c r="N64" s="27"/>
      <c r="O64" s="27"/>
      <c r="P64" s="29"/>
      <c r="Q64" s="27"/>
      <c r="R64" s="27"/>
      <c r="S64" s="27"/>
      <c r="T64" s="27"/>
      <c r="U64" s="30"/>
    </row>
    <row r="65" spans="2:21" ht="15">
      <c r="B65" s="40" t="s">
        <v>8</v>
      </c>
      <c r="C65" s="43">
        <v>63</v>
      </c>
      <c r="D65" s="47">
        <v>40</v>
      </c>
      <c r="E65" s="47">
        <v>45</v>
      </c>
      <c r="F65" s="67">
        <v>38</v>
      </c>
      <c r="G65" s="78">
        <f t="shared" si="1"/>
        <v>186</v>
      </c>
      <c r="H65" s="71" t="s">
        <v>97</v>
      </c>
      <c r="I65" s="61" t="s">
        <v>102</v>
      </c>
      <c r="J65" s="20"/>
      <c r="K65" s="21"/>
      <c r="L65" s="22"/>
      <c r="O65" s="4"/>
      <c r="S65" s="4"/>
      <c r="T65" s="4"/>
      <c r="U65" s="35"/>
    </row>
    <row r="66" spans="2:21" ht="15">
      <c r="B66" s="40" t="s">
        <v>64</v>
      </c>
      <c r="C66" s="43">
        <v>81</v>
      </c>
      <c r="D66" s="47">
        <v>25</v>
      </c>
      <c r="E66" s="47">
        <v>35</v>
      </c>
      <c r="F66" s="67">
        <v>100</v>
      </c>
      <c r="G66" s="78">
        <f t="shared" si="1"/>
        <v>241</v>
      </c>
      <c r="H66" s="71" t="s">
        <v>96</v>
      </c>
      <c r="I66" s="56" t="s">
        <v>102</v>
      </c>
      <c r="J66" s="4"/>
      <c r="K66" s="21"/>
      <c r="M66" s="5"/>
      <c r="O66" s="4"/>
      <c r="S66" s="4"/>
      <c r="T66" s="4"/>
      <c r="U66" s="35"/>
    </row>
    <row r="67" spans="2:21" ht="15">
      <c r="B67" s="40" t="s">
        <v>21</v>
      </c>
      <c r="C67" s="43">
        <v>44</v>
      </c>
      <c r="D67" s="47"/>
      <c r="E67" s="47"/>
      <c r="F67" s="67"/>
      <c r="G67" s="78">
        <f t="shared" si="1"/>
        <v>44</v>
      </c>
      <c r="H67" s="71"/>
      <c r="I67" s="61"/>
      <c r="J67" s="20"/>
      <c r="K67" s="21"/>
      <c r="L67" s="22"/>
      <c r="M67" s="5"/>
      <c r="N67" s="5"/>
      <c r="O67" s="5"/>
      <c r="P67" s="5"/>
      <c r="Q67" s="5"/>
      <c r="R67" s="5"/>
      <c r="S67" s="5"/>
      <c r="T67" s="5"/>
      <c r="U67" s="35"/>
    </row>
    <row r="68" spans="2:21" s="6" customFormat="1" ht="15">
      <c r="B68" s="40" t="s">
        <v>65</v>
      </c>
      <c r="C68" s="43">
        <v>45</v>
      </c>
      <c r="D68" s="47">
        <v>65</v>
      </c>
      <c r="E68" s="47">
        <v>100</v>
      </c>
      <c r="F68" s="67">
        <v>55</v>
      </c>
      <c r="G68" s="78">
        <f t="shared" si="1"/>
        <v>265</v>
      </c>
      <c r="H68" s="71" t="s">
        <v>96</v>
      </c>
      <c r="I68" s="61" t="s">
        <v>102</v>
      </c>
      <c r="J68" s="20"/>
      <c r="K68" s="31"/>
      <c r="L68" s="26"/>
      <c r="M68" s="25"/>
      <c r="N68" s="20"/>
      <c r="O68" s="20"/>
      <c r="P68" s="20"/>
      <c r="Q68" s="20"/>
      <c r="R68" s="20"/>
      <c r="S68" s="20"/>
      <c r="T68" s="20"/>
      <c r="U68" s="23"/>
    </row>
    <row r="69" spans="2:21" s="8" customFormat="1" ht="15">
      <c r="B69" s="40" t="s">
        <v>9</v>
      </c>
      <c r="C69" s="43">
        <v>30</v>
      </c>
      <c r="D69" s="47">
        <v>48</v>
      </c>
      <c r="E69" s="47">
        <v>45</v>
      </c>
      <c r="F69" s="67">
        <v>80</v>
      </c>
      <c r="G69" s="78">
        <f t="shared" si="1"/>
        <v>203</v>
      </c>
      <c r="H69" s="71" t="s">
        <v>97</v>
      </c>
      <c r="I69" s="62" t="s">
        <v>102</v>
      </c>
      <c r="J69" s="27"/>
      <c r="K69" s="21"/>
      <c r="L69" s="28"/>
      <c r="M69" s="29"/>
      <c r="N69" s="29"/>
      <c r="O69" s="29"/>
      <c r="P69" s="27"/>
      <c r="Q69" s="29"/>
      <c r="R69" s="29"/>
      <c r="S69" s="29"/>
      <c r="T69" s="27"/>
      <c r="U69" s="30"/>
    </row>
    <row r="70" spans="2:21" s="6" customFormat="1" ht="15">
      <c r="B70" s="40" t="s">
        <v>66</v>
      </c>
      <c r="C70" s="43">
        <v>41</v>
      </c>
      <c r="D70" s="47">
        <v>60</v>
      </c>
      <c r="E70" s="47">
        <v>45</v>
      </c>
      <c r="F70" s="67">
        <v>55</v>
      </c>
      <c r="G70" s="78">
        <f aca="true" t="shared" si="2" ref="G70:G101">SUM(C70:F70)</f>
        <v>201</v>
      </c>
      <c r="H70" s="71" t="s">
        <v>97</v>
      </c>
      <c r="I70" s="61" t="s">
        <v>102</v>
      </c>
      <c r="J70" s="20"/>
      <c r="K70" s="31"/>
      <c r="L70" s="24"/>
      <c r="M70" s="22"/>
      <c r="N70" s="20"/>
      <c r="O70" s="20"/>
      <c r="P70" s="22"/>
      <c r="Q70" s="20"/>
      <c r="R70" s="22"/>
      <c r="S70" s="22"/>
      <c r="T70" s="20"/>
      <c r="U70" s="23"/>
    </row>
    <row r="71" spans="2:21" s="8" customFormat="1" ht="15">
      <c r="B71" s="40" t="s">
        <v>67</v>
      </c>
      <c r="C71" s="43">
        <v>105</v>
      </c>
      <c r="D71" s="47">
        <v>95</v>
      </c>
      <c r="E71" s="47">
        <v>70</v>
      </c>
      <c r="F71" s="67">
        <v>115</v>
      </c>
      <c r="G71" s="78">
        <f t="shared" si="2"/>
        <v>385</v>
      </c>
      <c r="H71" s="71" t="s">
        <v>94</v>
      </c>
      <c r="I71" s="62" t="s">
        <v>102</v>
      </c>
      <c r="J71" s="27"/>
      <c r="K71" s="21"/>
      <c r="L71" s="28"/>
      <c r="M71" s="29"/>
      <c r="N71" s="29"/>
      <c r="O71" s="29"/>
      <c r="P71" s="29"/>
      <c r="Q71" s="27"/>
      <c r="R71" s="29"/>
      <c r="S71" s="29"/>
      <c r="T71" s="27"/>
      <c r="U71" s="30"/>
    </row>
    <row r="72" spans="2:21" ht="15">
      <c r="B72" s="40" t="s">
        <v>68</v>
      </c>
      <c r="C72" s="43">
        <v>20</v>
      </c>
      <c r="D72" s="47">
        <v>40</v>
      </c>
      <c r="E72" s="47">
        <v>15</v>
      </c>
      <c r="F72" s="67">
        <v>15</v>
      </c>
      <c r="G72" s="78">
        <f t="shared" si="2"/>
        <v>90</v>
      </c>
      <c r="H72" s="71"/>
      <c r="I72" s="61"/>
      <c r="J72" s="20"/>
      <c r="K72" s="21"/>
      <c r="L72" s="22"/>
      <c r="M72" s="22"/>
      <c r="O72" s="4"/>
      <c r="S72" s="4"/>
      <c r="T72" s="4"/>
      <c r="U72" s="35"/>
    </row>
    <row r="73" spans="2:21" ht="15">
      <c r="B73" s="40" t="s">
        <v>15</v>
      </c>
      <c r="C73" s="44">
        <v>16</v>
      </c>
      <c r="D73" s="47"/>
      <c r="E73" s="47"/>
      <c r="F73" s="67"/>
      <c r="G73" s="78">
        <f t="shared" si="2"/>
        <v>16</v>
      </c>
      <c r="H73" s="72"/>
      <c r="I73" s="56"/>
      <c r="J73" s="4"/>
      <c r="K73" s="21"/>
      <c r="L73" s="36"/>
      <c r="M73" s="5"/>
      <c r="O73" s="4"/>
      <c r="P73" s="5"/>
      <c r="R73" s="5"/>
      <c r="S73" s="5"/>
      <c r="T73" s="4"/>
      <c r="U73" s="35"/>
    </row>
    <row r="74" spans="2:21" ht="15">
      <c r="B74" s="40" t="s">
        <v>13</v>
      </c>
      <c r="C74" s="43">
        <v>63</v>
      </c>
      <c r="D74" s="47">
        <v>60</v>
      </c>
      <c r="E74" s="47">
        <v>45</v>
      </c>
      <c r="F74" s="67">
        <v>30</v>
      </c>
      <c r="G74" s="78">
        <f t="shared" si="2"/>
        <v>198</v>
      </c>
      <c r="H74" s="71" t="s">
        <v>97</v>
      </c>
      <c r="I74" s="61" t="s">
        <v>102</v>
      </c>
      <c r="J74" s="20"/>
      <c r="K74" s="21"/>
      <c r="L74" s="22"/>
      <c r="M74" s="5"/>
      <c r="N74" s="5"/>
      <c r="O74" s="5"/>
      <c r="P74" s="5"/>
      <c r="S74" s="4"/>
      <c r="T74" s="4"/>
      <c r="U74" s="35"/>
    </row>
    <row r="75" spans="2:21" ht="15">
      <c r="B75" s="40" t="s">
        <v>10</v>
      </c>
      <c r="C75" s="43">
        <v>60</v>
      </c>
      <c r="D75" s="47">
        <v>53</v>
      </c>
      <c r="E75" s="47">
        <v>40</v>
      </c>
      <c r="F75" s="67">
        <v>50</v>
      </c>
      <c r="G75" s="78">
        <f t="shared" si="2"/>
        <v>203</v>
      </c>
      <c r="H75" s="71" t="s">
        <v>97</v>
      </c>
      <c r="I75" s="56" t="s">
        <v>102</v>
      </c>
      <c r="J75" s="4"/>
      <c r="K75" s="21"/>
      <c r="M75" s="5"/>
      <c r="O75" s="4"/>
      <c r="S75" s="4"/>
      <c r="T75" s="4"/>
      <c r="U75" s="35"/>
    </row>
    <row r="76" spans="2:21" ht="15">
      <c r="B76" s="40" t="s">
        <v>69</v>
      </c>
      <c r="C76" s="43">
        <v>50</v>
      </c>
      <c r="D76" s="47">
        <v>50</v>
      </c>
      <c r="E76" s="47">
        <v>50</v>
      </c>
      <c r="F76" s="67">
        <v>63</v>
      </c>
      <c r="G76" s="78">
        <f t="shared" si="2"/>
        <v>213</v>
      </c>
      <c r="H76" s="71" t="s">
        <v>97</v>
      </c>
      <c r="I76" s="56" t="s">
        <v>102</v>
      </c>
      <c r="J76" s="4"/>
      <c r="K76" s="21"/>
      <c r="M76" s="5"/>
      <c r="O76" s="4"/>
      <c r="S76" s="4"/>
      <c r="T76" s="4"/>
      <c r="U76" s="35"/>
    </row>
    <row r="77" spans="2:21" ht="15">
      <c r="B77" s="40" t="s">
        <v>70</v>
      </c>
      <c r="C77" s="43">
        <v>62</v>
      </c>
      <c r="D77" s="47">
        <v>75</v>
      </c>
      <c r="E77" s="47">
        <v>80</v>
      </c>
      <c r="F77" s="67">
        <v>73</v>
      </c>
      <c r="G77" s="78">
        <f t="shared" si="2"/>
        <v>290</v>
      </c>
      <c r="H77" s="71" t="s">
        <v>96</v>
      </c>
      <c r="I77" s="56" t="s">
        <v>102</v>
      </c>
      <c r="J77" s="4"/>
      <c r="K77" s="21"/>
      <c r="L77" s="36"/>
      <c r="M77" s="5"/>
      <c r="N77" s="5"/>
      <c r="O77" s="5"/>
      <c r="P77" s="5"/>
      <c r="R77" s="5"/>
      <c r="S77" s="4"/>
      <c r="T77" s="4"/>
      <c r="U77" s="35"/>
    </row>
    <row r="78" spans="2:21" ht="15">
      <c r="B78" s="40" t="s">
        <v>71</v>
      </c>
      <c r="C78" s="43">
        <v>53</v>
      </c>
      <c r="D78" s="47">
        <v>48</v>
      </c>
      <c r="E78" s="47">
        <v>60</v>
      </c>
      <c r="F78" s="67">
        <v>75</v>
      </c>
      <c r="G78" s="78">
        <f t="shared" si="2"/>
        <v>236</v>
      </c>
      <c r="H78" s="71" t="s">
        <v>97</v>
      </c>
      <c r="I78" s="56" t="s">
        <v>102</v>
      </c>
      <c r="J78" s="4"/>
      <c r="K78" s="21"/>
      <c r="O78" s="4"/>
      <c r="S78" s="4"/>
      <c r="T78" s="4"/>
      <c r="U78" s="35"/>
    </row>
    <row r="79" spans="2:21" ht="15">
      <c r="B79" s="40" t="s">
        <v>72</v>
      </c>
      <c r="C79" s="43">
        <v>112</v>
      </c>
      <c r="D79" s="47">
        <v>95</v>
      </c>
      <c r="E79" s="47">
        <v>80</v>
      </c>
      <c r="F79" s="67">
        <v>105</v>
      </c>
      <c r="G79" s="78">
        <f t="shared" si="2"/>
        <v>392</v>
      </c>
      <c r="H79" s="73" t="s">
        <v>94</v>
      </c>
      <c r="I79" s="61" t="s">
        <v>102</v>
      </c>
      <c r="J79" s="20"/>
      <c r="K79" s="21"/>
      <c r="L79" s="22"/>
      <c r="M79" s="5"/>
      <c r="O79" s="4"/>
      <c r="Q79" s="5"/>
      <c r="R79" s="5"/>
      <c r="S79" s="5"/>
      <c r="T79" s="4"/>
      <c r="U79" s="35"/>
    </row>
    <row r="80" spans="2:21" ht="15">
      <c r="B80" s="40" t="s">
        <v>73</v>
      </c>
      <c r="C80" s="43">
        <v>38</v>
      </c>
      <c r="D80" s="47">
        <v>70</v>
      </c>
      <c r="E80" s="47">
        <v>40</v>
      </c>
      <c r="F80" s="67">
        <v>48</v>
      </c>
      <c r="G80" s="78">
        <f t="shared" si="2"/>
        <v>196</v>
      </c>
      <c r="H80" s="71" t="s">
        <v>97</v>
      </c>
      <c r="I80" s="61" t="s">
        <v>102</v>
      </c>
      <c r="J80" s="20"/>
      <c r="K80" s="21"/>
      <c r="L80" s="22"/>
      <c r="M80" s="5"/>
      <c r="O80" s="4"/>
      <c r="P80" s="5"/>
      <c r="R80" s="5"/>
      <c r="S80" s="5"/>
      <c r="T80" s="4"/>
      <c r="U80" s="35"/>
    </row>
    <row r="81" spans="2:10" ht="15">
      <c r="B81" s="40" t="s">
        <v>74</v>
      </c>
      <c r="C81" s="43">
        <v>47</v>
      </c>
      <c r="D81" s="47">
        <v>52</v>
      </c>
      <c r="E81" s="47">
        <v>55</v>
      </c>
      <c r="F81" s="67">
        <v>65</v>
      </c>
      <c r="G81" s="78">
        <f t="shared" si="2"/>
        <v>219</v>
      </c>
      <c r="H81" s="71" t="s">
        <v>97</v>
      </c>
      <c r="I81" s="56" t="s">
        <v>102</v>
      </c>
      <c r="J81" s="4"/>
    </row>
    <row r="82" spans="2:21" ht="15">
      <c r="B82" s="50" t="s">
        <v>88</v>
      </c>
      <c r="C82" s="43">
        <v>8</v>
      </c>
      <c r="D82" s="47">
        <v>10</v>
      </c>
      <c r="E82" s="47"/>
      <c r="F82" s="67"/>
      <c r="G82" s="78">
        <f t="shared" si="2"/>
        <v>18</v>
      </c>
      <c r="H82" s="71"/>
      <c r="I82" s="61"/>
      <c r="J82" s="20"/>
      <c r="K82" s="21"/>
      <c r="L82" s="22"/>
      <c r="M82" s="5"/>
      <c r="N82" s="5"/>
      <c r="O82" s="5"/>
      <c r="Q82" s="5"/>
      <c r="S82" s="4"/>
      <c r="T82" s="4"/>
      <c r="U82" s="35"/>
    </row>
    <row r="83" spans="2:9" ht="15">
      <c r="B83" s="40" t="s">
        <v>11</v>
      </c>
      <c r="C83" s="43">
        <v>23</v>
      </c>
      <c r="D83" s="47">
        <v>15</v>
      </c>
      <c r="E83" s="47">
        <v>10</v>
      </c>
      <c r="F83" s="67"/>
      <c r="G83" s="78">
        <f t="shared" si="2"/>
        <v>48</v>
      </c>
      <c r="H83" s="71"/>
      <c r="I83" s="63"/>
    </row>
    <row r="84" spans="2:9" ht="15">
      <c r="B84" s="40" t="s">
        <v>75</v>
      </c>
      <c r="C84" s="44">
        <v>33</v>
      </c>
      <c r="D84" s="49">
        <v>70</v>
      </c>
      <c r="E84" s="49">
        <v>70</v>
      </c>
      <c r="F84" s="68">
        <v>58</v>
      </c>
      <c r="G84" s="79">
        <f t="shared" si="2"/>
        <v>231</v>
      </c>
      <c r="H84" s="71" t="s">
        <v>97</v>
      </c>
      <c r="I84" s="63" t="s">
        <v>102</v>
      </c>
    </row>
    <row r="85" spans="2:10" ht="15">
      <c r="B85" s="40" t="s">
        <v>12</v>
      </c>
      <c r="C85" s="44">
        <v>4</v>
      </c>
      <c r="D85" s="48"/>
      <c r="E85" s="48"/>
      <c r="F85" s="69"/>
      <c r="G85" s="79">
        <f t="shared" si="2"/>
        <v>4</v>
      </c>
      <c r="H85" s="74"/>
      <c r="I85" s="64"/>
      <c r="J85" s="37"/>
    </row>
    <row r="86" spans="2:10" ht="15">
      <c r="B86" s="40" t="s">
        <v>76</v>
      </c>
      <c r="C86" s="44">
        <v>8</v>
      </c>
      <c r="D86" s="49"/>
      <c r="E86" s="49"/>
      <c r="F86" s="68"/>
      <c r="G86" s="79">
        <f t="shared" si="2"/>
        <v>8</v>
      </c>
      <c r="H86" s="75"/>
      <c r="I86" s="65"/>
      <c r="J86" s="3"/>
    </row>
    <row r="87" spans="2:10" ht="15.75" thickBot="1">
      <c r="B87" s="89" t="s">
        <v>77</v>
      </c>
      <c r="C87" s="90">
        <v>36</v>
      </c>
      <c r="D87" s="91">
        <v>23</v>
      </c>
      <c r="E87" s="91">
        <v>35</v>
      </c>
      <c r="F87" s="92">
        <v>40</v>
      </c>
      <c r="G87" s="58">
        <f t="shared" si="2"/>
        <v>134</v>
      </c>
      <c r="H87" s="76"/>
      <c r="I87" s="59"/>
      <c r="J87" s="4"/>
    </row>
    <row r="88" spans="2:10" ht="15.75" thickBot="1">
      <c r="B88" s="94" t="s">
        <v>85</v>
      </c>
      <c r="C88" s="95">
        <f>MEDIAN(C38:C87)</f>
        <v>57</v>
      </c>
      <c r="D88" s="95">
        <f>MEDIAN(D38:D87)</f>
        <v>55</v>
      </c>
      <c r="E88" s="95">
        <f>MEDIAN(E38:E87)</f>
        <v>50</v>
      </c>
      <c r="F88" s="96">
        <f>MEDIAN(F38:F87)</f>
        <v>68</v>
      </c>
      <c r="G88" s="97">
        <f>MEDIAN(G38:G87)</f>
        <v>210.5</v>
      </c>
      <c r="H88" s="55"/>
      <c r="I88" s="7"/>
      <c r="J88" s="4"/>
    </row>
    <row r="89" spans="2:10" ht="15.75" thickBot="1">
      <c r="B89" s="94" t="s">
        <v>84</v>
      </c>
      <c r="C89" s="98">
        <f>AVERAGE(C31:C88)</f>
        <v>55.10526315789474</v>
      </c>
      <c r="D89" s="98">
        <f>AVERAGE(D31:D88)</f>
        <v>55.75</v>
      </c>
      <c r="E89" s="98">
        <f>AVERAGE(E31:E88)</f>
        <v>52.083333333333336</v>
      </c>
      <c r="F89" s="99">
        <f>AVERAGE(F31:F88)</f>
        <v>66.58695652173913</v>
      </c>
      <c r="G89" s="93">
        <f>AVERAGE(G31:G88)</f>
        <v>199.7155172413793</v>
      </c>
      <c r="H89" s="7"/>
      <c r="I89" s="7"/>
      <c r="J89" s="4"/>
    </row>
    <row r="90" spans="2:10" ht="15">
      <c r="B90" s="41" t="s">
        <v>103</v>
      </c>
      <c r="C90" s="42"/>
      <c r="G90" s="4"/>
      <c r="H90" s="7"/>
      <c r="I90" s="7"/>
      <c r="J90" s="4"/>
    </row>
    <row r="91" spans="2:10" ht="15">
      <c r="B91" s="41"/>
      <c r="C91" s="42"/>
      <c r="G91" s="4"/>
      <c r="H91" s="7"/>
      <c r="I91" s="7"/>
      <c r="J91" s="4"/>
    </row>
    <row r="92" spans="2:18" s="3" customFormat="1" ht="15">
      <c r="B92" s="41"/>
      <c r="C92" s="42"/>
      <c r="D92" s="46"/>
      <c r="E92" s="46"/>
      <c r="F92" s="46"/>
      <c r="G92" s="4"/>
      <c r="H92" s="7"/>
      <c r="I92" s="7"/>
      <c r="J92" s="4"/>
      <c r="K92" s="9"/>
      <c r="L92" s="10"/>
      <c r="N92" s="5"/>
      <c r="P92" s="5"/>
      <c r="Q92" s="5"/>
      <c r="R92" s="5"/>
    </row>
    <row r="93" spans="8:10" ht="15">
      <c r="H93" s="7"/>
      <c r="I93" s="7"/>
      <c r="J93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</dc:creator>
  <cp:keywords/>
  <dc:description/>
  <cp:lastModifiedBy>Rudolf Scitovski</cp:lastModifiedBy>
  <cp:lastPrinted>2008-02-07T08:15:15Z</cp:lastPrinted>
  <dcterms:created xsi:type="dcterms:W3CDTF">2008-01-14T13:22:18Z</dcterms:created>
  <dcterms:modified xsi:type="dcterms:W3CDTF">2009-06-26T08:27:57Z</dcterms:modified>
  <cp:category/>
  <cp:version/>
  <cp:contentType/>
  <cp:contentStatus/>
</cp:coreProperties>
</file>